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tchang\Desktop\上稿(空白表格)\"/>
    </mc:Choice>
  </mc:AlternateContent>
  <bookViews>
    <workbookView xWindow="0" yWindow="0" windowWidth="20402" windowHeight="7321" tabRatio="986"/>
  </bookViews>
  <sheets>
    <sheet name="基金" sheetId="1" r:id="rId1"/>
    <sheet name="工作表1" sheetId="4" r:id="rId2"/>
    <sheet name="財團法人" sheetId="3" state="hidden" r:id="rId3"/>
  </sheets>
  <definedNames>
    <definedName name="_xlnm.Print_Area" localSheetId="2">財團法人!$A$1:$H$13</definedName>
    <definedName name="_xlnm.Print_Area" localSheetId="0">基金!$A:$I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1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<sst xmlns="http://schemas.openxmlformats.org/spreadsheetml/2006/main" count="165" uniqueCount="79">
  <si>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</si>
  <si>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</si>
  <si>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</si>
  <si>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</si>
  <si>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</si>
  <si>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</si>
  <si>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</si>
  <si>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</si>
  <si>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</si>
  <si>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</si>
  <si>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</si>
  <si>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</si>
  <si>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</si>
  <si>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</si>
  <si>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</si>
  <si>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</si>
  <si>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</si>
  <si>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</si>
  <si>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</si>
  <si>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</si>
  <si>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</si>
  <si>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</si>
  <si>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</si>
  <si>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</si>
  <si>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</si>
  <si>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</si>
  <si>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</si>
  <si>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</si>
  <si>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</si>
  <si>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</si>
  <si>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</si>
  <si>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</si>
  <si>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>辦理單位</t>
    <phoneticPr fontId="11" type="noConversion"/>
  </si>
  <si>
    <t xml:space="preserve"> 辦理多元文化推廣及相關宣導計畫執行情形報表(廣播類)</t>
    <phoneticPr fontId="11" type="noConversion"/>
  </si>
  <si>
    <t>刊登及播出(活動執行)
次 數</t>
  </si>
  <si>
    <t>支出金額
(製作本集節目/廣告花費支出)</t>
  </si>
  <si>
    <t>託播(參與)對象</t>
  </si>
  <si>
    <t>刊登及播出(活動執行)
時 間</t>
    <phoneticPr fontId="11" type="noConversion"/>
  </si>
  <si>
    <t>單位：新臺幣/元</t>
    <phoneticPr fontId="11" type="noConversion"/>
  </si>
  <si>
    <t>財團法人台北國際社區文化基金會</t>
    <phoneticPr fontId="11" type="noConversion"/>
  </si>
  <si>
    <t xml:space="preserve"> 金額總計</t>
    <phoneticPr fontId="11" type="noConversion"/>
  </si>
  <si>
    <t>111年度第4季(10-12月)</t>
    <phoneticPr fontId="11" type="noConversion"/>
  </si>
  <si>
    <t>社團法人中華外籍配偶暨勞工之聲協會</t>
    <phoneticPr fontId="11" type="noConversion"/>
  </si>
  <si>
    <t>10-12月每週日上午10-12時</t>
    <phoneticPr fontId="11" type="noConversion"/>
  </si>
  <si>
    <t>中國廣播公司-新聞網</t>
  </si>
  <si>
    <t>社團法人中華外籍配偶暨勞工之聲協會</t>
  </si>
  <si>
    <t>關懷新住民及新住民子女的廣播節目【緣來～在寶島】-全國性廣播宣導節目（111年度）</t>
    <phoneticPr fontId="11" type="noConversion"/>
  </si>
  <si>
    <t>1至12月總金額1,976,949元(自籌5,202元)。</t>
    <phoneticPr fontId="11" type="noConversion"/>
  </si>
  <si>
    <t>財團法人台北國際社區文化基金會</t>
  </si>
  <si>
    <t>社團法人新竹市愛惜社區推展協會</t>
  </si>
  <si>
    <t>111年度『新生報到～我們在台灣』</t>
  </si>
  <si>
    <t>IC之音‧竹科廣播電台</t>
  </si>
  <si>
    <t>13次
(每集2小時)</t>
    <phoneticPr fontId="11" type="noConversion"/>
  </si>
  <si>
    <t>14次</t>
    <phoneticPr fontId="11" type="noConversion"/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</si>
  <si>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播出)時間、次數、總金額、託播對象及辦理單位。
</t>
    </r>
    <phoneticPr fontId="11" type="noConversion"/>
  </si>
  <si>
    <t>「111年度之「新住民心台灣」-ICRT廣播電台節目宣傳專案」補助案--「新住民新人生二分鐘特別節目」製作費</t>
  </si>
  <si>
    <t>共12集</t>
  </si>
  <si>
    <t>ICRT廣播電台</t>
  </si>
  <si>
    <t>「111年度之「新住民心台灣」-ICRT廣播電台節目宣傳專案」補助案--「新住民新人生二分鐘特別節目」時段托播費</t>
  </si>
  <si>
    <t>共65集</t>
  </si>
  <si>
    <t>「111年度之「新住民心台灣」-ICRT廣播電台節目宣傳專案」補助案--「FUN心住台灣節目專訪」製作費</t>
  </si>
  <si>
    <t>3集</t>
  </si>
  <si>
    <t>「111年度之「新住民心台灣」-ICRT廣播電台節目宣傳專案」補助案--「FUN心住台灣節目專訪」來賓車馬費</t>
  </si>
  <si>
    <t>「111年度之「新住民心台灣」-ICRT廣播電台節目宣傳專案」補助案--「FUN心住台灣節目專訪」節目時段托播費</t>
  </si>
  <si>
    <t>「111年度之「新住民心台灣」-ICRT廣播電台節目宣傳專案」補助案--「新住民談生活」製作費</t>
  </si>
  <si>
    <t>13次</t>
  </si>
  <si>
    <t>「111年度之「新住民心台灣」-ICRT廣播電台節目宣傳專案」補助案--「新住民談生活」來賓車馬費</t>
  </si>
  <si>
    <t>15次</t>
  </si>
  <si>
    <t>「111年度之「新住民心台灣」-ICRT廣播電台節目宣傳專案」補助案--podcast專區廣當託播費</t>
  </si>
  <si>
    <t>12個月</t>
  </si>
  <si>
    <t>「111年度之「新住民心台灣」-ICRT廣播電台節目宣傳專案」補助案-ICRT網站&amp; APP廣告託播費</t>
  </si>
  <si>
    <t>「111年度之「新住民心台灣」-ICRT廣播電台節目宣傳專案」補助案今周刊廣告託播費</t>
  </si>
  <si>
    <t>1次</t>
  </si>
  <si>
    <t>「111年度之「新住民心台灣」-ICRT廣播電台節目宣傳專案」補助案PCHOME廣告託播費</t>
  </si>
  <si>
    <t>「111年度之「新住民心台灣」-ICRT廣播電台節目宣傳專案」補助案CNN互動英語廣告託播費</t>
  </si>
  <si>
    <t>「111年度之「新住民心台灣」-ICRT廣播電台節目宣傳專案」補助案新二代電台參訪場地佈置費</t>
  </si>
  <si>
    <t>「111年度之「新住民心台灣」-ICRT廣播電台節目宣傳專案」補助案天母萬聖節活動場地置費</t>
  </si>
  <si>
    <t>111.10.01-111.12.31</t>
    <phoneticPr fontId="11" type="noConversion"/>
  </si>
  <si>
    <t>111.10.01-111.12.31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</si>
</sst>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15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6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vertical="center" wrapText="1"/>
      <protection locked="0" hidden="1"/>
    </xf>
    <xf numFmtId="177" fontId="2" fillId="0" borderId="3" xfId="1" applyNumberFormat="1" applyFont="1" applyFill="1" applyBorder="1" applyAlignment="1">
      <alignment horizontal="right" vertical="center"/>
    </xf>
    <xf numFmtId="177" fontId="2" fillId="2" borderId="3" xfId="1" applyNumberFormat="1" applyFont="1" applyFill="1" applyBorder="1" applyAlignment="1">
      <alignment horizontal="right" vertical="center"/>
    </xf>
    <xf numFmtId="49" fontId="2" fillId="4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4" borderId="3" xfId="0" applyNumberFormat="1" applyFont="1" applyFill="1" applyBorder="1" applyAlignment="1">
      <alignment horizontal="center" vertical="center" wrapText="1"/>
    </xf>
    <xf numFmtId="177" fontId="7" fillId="5" borderId="3" xfId="1" applyNumberFormat="1" applyFont="1" applyFill="1" applyBorder="1" applyAlignment="1">
      <alignment horizontal="right" vertical="center"/>
    </xf>
    <xf numFmtId="49" fontId="2" fillId="4" borderId="3" xfId="0" applyNumberFormat="1" applyFont="1" applyFill="1" applyBorder="1" applyAlignment="1" applyProtection="1">
      <alignment vertical="center" wrapText="1"/>
      <protection locked="0" hidden="1"/>
    </xf>
    <xf numFmtId="176" fontId="2" fillId="5" borderId="3" xfId="1" applyNumberFormat="1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0" fillId="5" borderId="0" xfId="0" applyFill="1"/>
    <xf numFmtId="49" fontId="6" fillId="2" borderId="3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>
      <alignment horizontal="center" vertical="center" wrapText="1"/>
    </xf>
    <xf numFmtId="177" fontId="14" fillId="0" borderId="3" xfId="1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 applyAlignment="1" applyProtection="1">
      <alignment vertical="center" wrapText="1"/>
      <protection locked="0" hidden="1"/>
    </xf>
    <xf numFmtId="177" fontId="14" fillId="0" borderId="3" xfId="1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left" vertical="center" wrapText="1"/>
    </xf>
    <xf numFmtId="177" fontId="2" fillId="5" borderId="3" xfId="1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16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55"/>
  <sheetViews>
    <sheetView tabSelected="1" topLeftCell="A18" zoomScale="130" zoomScaleNormal="130" workbookViewId="0">
      <selection activeCell="F19" sqref="F19"/>
    </sheetView>
  </sheetViews>
  <sheetFormatPr defaultRowHeight="16.350000000000001" x14ac:dyDescent="0.3"/>
  <cols>
    <col min="1" max="1" width="12.44140625" style="2" customWidth="1"/>
    <col min="2" max="2" width="31.44140625" style="2"/>
    <col min="3" max="3" width="10.33203125" style="2" customWidth="1"/>
    <col min="4" max="4" width="13.44140625" style="2" customWidth="1"/>
    <col min="5" max="5" width="13.33203125" style="3" customWidth="1"/>
    <col min="6" max="6" width="17.44140625" style="4" customWidth="1"/>
    <col min="7" max="7" width="14.33203125" style="3" customWidth="1"/>
    <col min="8" max="8" width="15.33203125" style="4" customWidth="1"/>
    <col min="9" max="9" width="17.33203125" style="4" customWidth="1"/>
    <col min="10" max="1026" width="9.6640625" style="5"/>
  </cols>
  <sheetData>
    <row r="1" spans="1:1026" ht="25.6" customHeight="1" x14ac:dyDescent="0.3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6"/>
      <c r="K1" s="56"/>
      <c r="L1" s="56"/>
    </row>
    <row r="2" spans="1:1026" ht="21.05" customHeight="1" x14ac:dyDescent="0.3">
      <c r="A2" s="57" t="s">
        <v>41</v>
      </c>
      <c r="B2" s="57"/>
      <c r="C2" s="57"/>
      <c r="D2" s="57"/>
      <c r="E2" s="57"/>
      <c r="F2" s="57"/>
      <c r="G2" s="57"/>
      <c r="H2" s="57"/>
      <c r="I2" s="57"/>
    </row>
    <row r="3" spans="1:1026" ht="16.5" customHeight="1" x14ac:dyDescent="0.3">
      <c r="A3" s="58" t="s">
        <v>38</v>
      </c>
      <c r="B3" s="58"/>
      <c r="C3" s="58"/>
      <c r="D3" s="58"/>
      <c r="E3" s="58"/>
      <c r="F3" s="58"/>
      <c r="G3" s="58"/>
      <c r="H3" s="58"/>
      <c r="I3" s="58"/>
    </row>
    <row r="4" spans="1:1026" ht="62.95" customHeight="1" x14ac:dyDescent="0.3">
      <c r="A4" s="38" t="s">
        <v>31</v>
      </c>
      <c r="B4" s="38" t="s">
        <v>30</v>
      </c>
      <c r="C4" s="38" t="s">
        <v>29</v>
      </c>
      <c r="D4" s="39" t="s">
        <v>37</v>
      </c>
      <c r="E4" s="39" t="s">
        <v>34</v>
      </c>
      <c r="F4" s="52" t="s">
        <v>35</v>
      </c>
      <c r="G4" s="39" t="s">
        <v>36</v>
      </c>
      <c r="H4" s="10" t="s">
        <v>32</v>
      </c>
      <c r="I4" s="10" t="s">
        <v>7</v>
      </c>
    </row>
    <row r="5" spans="1:1026" ht="55.7" customHeight="1" x14ac:dyDescent="0.3">
      <c r="A5" s="51" t="s">
        <v>49</v>
      </c>
      <c r="B5" s="40" t="s">
        <v>50</v>
      </c>
      <c r="C5" s="41" t="s">
        <v>24</v>
      </c>
      <c r="D5" s="13" t="s">
        <v>78</v>
      </c>
      <c r="E5" s="20" t="s">
        <v>53</v>
      </c>
      <c r="F5" s="32">
        <v>272300</v>
      </c>
      <c r="G5" s="20" t="s">
        <v>51</v>
      </c>
      <c r="H5" s="42" t="s">
        <v>51</v>
      </c>
      <c r="I5" s="10"/>
    </row>
    <row r="6" spans="1:1026" s="36" customFormat="1" ht="67.2" customHeight="1" x14ac:dyDescent="0.3">
      <c r="A6" s="43" t="s">
        <v>42</v>
      </c>
      <c r="B6" s="44" t="s">
        <v>46</v>
      </c>
      <c r="C6" s="45" t="s">
        <v>24</v>
      </c>
      <c r="D6" s="45" t="s">
        <v>43</v>
      </c>
      <c r="E6" s="46" t="s">
        <v>52</v>
      </c>
      <c r="F6" s="47">
        <v>511027</v>
      </c>
      <c r="G6" s="48" t="s">
        <v>44</v>
      </c>
      <c r="H6" s="49" t="s">
        <v>45</v>
      </c>
      <c r="I6" s="17" t="s">
        <v>47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</row>
    <row r="7" spans="1:1026" ht="75.05" customHeight="1" x14ac:dyDescent="0.3">
      <c r="A7" s="60" t="s">
        <v>39</v>
      </c>
      <c r="B7" s="29" t="s">
        <v>55</v>
      </c>
      <c r="C7" s="30" t="s">
        <v>24</v>
      </c>
      <c r="D7" s="29" t="s">
        <v>77</v>
      </c>
      <c r="E7" s="31" t="s">
        <v>56</v>
      </c>
      <c r="F7" s="53">
        <v>240000</v>
      </c>
      <c r="G7" s="33" t="s">
        <v>57</v>
      </c>
      <c r="H7" s="33" t="s">
        <v>57</v>
      </c>
      <c r="I7" s="34"/>
    </row>
    <row r="8" spans="1:1026" ht="70.2" customHeight="1" x14ac:dyDescent="0.3">
      <c r="A8" s="60" t="s">
        <v>39</v>
      </c>
      <c r="B8" s="23" t="s">
        <v>58</v>
      </c>
      <c r="C8" s="24" t="s">
        <v>24</v>
      </c>
      <c r="D8" s="29" t="s">
        <v>77</v>
      </c>
      <c r="E8" s="25" t="s">
        <v>59</v>
      </c>
      <c r="F8" s="27">
        <v>260000</v>
      </c>
      <c r="G8" s="26" t="s">
        <v>57</v>
      </c>
      <c r="H8" s="26" t="s">
        <v>57</v>
      </c>
      <c r="I8" s="17"/>
    </row>
    <row r="9" spans="1:1026" ht="67.2" customHeight="1" x14ac:dyDescent="0.3">
      <c r="A9" s="60" t="s">
        <v>39</v>
      </c>
      <c r="B9" s="23" t="s">
        <v>60</v>
      </c>
      <c r="C9" s="24" t="s">
        <v>24</v>
      </c>
      <c r="D9" s="29" t="s">
        <v>77</v>
      </c>
      <c r="E9" s="25" t="s">
        <v>61</v>
      </c>
      <c r="F9" s="27">
        <v>30000</v>
      </c>
      <c r="G9" s="26" t="s">
        <v>57</v>
      </c>
      <c r="H9" s="26" t="s">
        <v>57</v>
      </c>
      <c r="I9" s="17"/>
    </row>
    <row r="10" spans="1:1026" ht="73.849999999999994" customHeight="1" x14ac:dyDescent="0.3">
      <c r="A10" s="60" t="s">
        <v>39</v>
      </c>
      <c r="B10" s="23" t="s">
        <v>62</v>
      </c>
      <c r="C10" s="24" t="s">
        <v>24</v>
      </c>
      <c r="D10" s="29" t="s">
        <v>77</v>
      </c>
      <c r="E10" s="25" t="s">
        <v>61</v>
      </c>
      <c r="F10" s="27">
        <v>7500</v>
      </c>
      <c r="G10" s="26" t="s">
        <v>57</v>
      </c>
      <c r="H10" s="26" t="s">
        <v>57</v>
      </c>
      <c r="I10" s="17"/>
    </row>
    <row r="11" spans="1:1026" ht="69.599999999999994" customHeight="1" x14ac:dyDescent="0.3">
      <c r="A11" s="60" t="s">
        <v>39</v>
      </c>
      <c r="B11" s="23" t="s">
        <v>63</v>
      </c>
      <c r="C11" s="24" t="s">
        <v>24</v>
      </c>
      <c r="D11" s="29" t="s">
        <v>77</v>
      </c>
      <c r="E11" s="25" t="s">
        <v>61</v>
      </c>
      <c r="F11" s="27">
        <v>120000</v>
      </c>
      <c r="G11" s="26" t="s">
        <v>57</v>
      </c>
      <c r="H11" s="26" t="s">
        <v>57</v>
      </c>
      <c r="I11" s="17"/>
    </row>
    <row r="12" spans="1:1026" ht="67.8" customHeight="1" x14ac:dyDescent="0.3">
      <c r="A12" s="60" t="s">
        <v>39</v>
      </c>
      <c r="B12" s="23" t="s">
        <v>64</v>
      </c>
      <c r="C12" s="24" t="s">
        <v>24</v>
      </c>
      <c r="D12" s="29" t="s">
        <v>77</v>
      </c>
      <c r="E12" s="25" t="s">
        <v>65</v>
      </c>
      <c r="F12" s="27">
        <v>130000</v>
      </c>
      <c r="G12" s="26" t="s">
        <v>57</v>
      </c>
      <c r="H12" s="26" t="s">
        <v>57</v>
      </c>
      <c r="I12" s="17"/>
    </row>
    <row r="13" spans="1:1026" ht="78.05" customHeight="1" x14ac:dyDescent="0.3">
      <c r="A13" s="60" t="s">
        <v>39</v>
      </c>
      <c r="B13" s="23" t="s">
        <v>66</v>
      </c>
      <c r="C13" s="24" t="s">
        <v>24</v>
      </c>
      <c r="D13" s="29" t="s">
        <v>77</v>
      </c>
      <c r="E13" s="25" t="s">
        <v>67</v>
      </c>
      <c r="F13" s="27">
        <v>15000</v>
      </c>
      <c r="G13" s="26" t="s">
        <v>57</v>
      </c>
      <c r="H13" s="26" t="s">
        <v>57</v>
      </c>
      <c r="I13" s="17"/>
    </row>
    <row r="14" spans="1:1026" ht="72.599999999999994" customHeight="1" x14ac:dyDescent="0.3">
      <c r="A14" s="60" t="s">
        <v>48</v>
      </c>
      <c r="B14" s="23" t="s">
        <v>68</v>
      </c>
      <c r="C14" s="24" t="s">
        <v>24</v>
      </c>
      <c r="D14" s="29" t="s">
        <v>77</v>
      </c>
      <c r="E14" s="25" t="s">
        <v>69</v>
      </c>
      <c r="F14" s="27">
        <v>240000</v>
      </c>
      <c r="G14" s="26" t="s">
        <v>57</v>
      </c>
      <c r="H14" s="26" t="s">
        <v>57</v>
      </c>
      <c r="I14" s="17"/>
    </row>
    <row r="15" spans="1:1026" ht="70.2" customHeight="1" x14ac:dyDescent="0.3">
      <c r="A15" s="60" t="s">
        <v>48</v>
      </c>
      <c r="B15" s="23" t="s">
        <v>70</v>
      </c>
      <c r="C15" s="24" t="s">
        <v>24</v>
      </c>
      <c r="D15" s="29" t="s">
        <v>77</v>
      </c>
      <c r="E15" s="25" t="s">
        <v>69</v>
      </c>
      <c r="F15" s="27">
        <v>240000</v>
      </c>
      <c r="G15" s="26" t="s">
        <v>57</v>
      </c>
      <c r="H15" s="26" t="s">
        <v>57</v>
      </c>
      <c r="I15" s="17"/>
    </row>
    <row r="16" spans="1:1026" ht="60.5" customHeight="1" x14ac:dyDescent="0.3">
      <c r="A16" s="60" t="s">
        <v>48</v>
      </c>
      <c r="B16" s="23" t="s">
        <v>71</v>
      </c>
      <c r="C16" s="24" t="s">
        <v>24</v>
      </c>
      <c r="D16" s="29" t="s">
        <v>77</v>
      </c>
      <c r="E16" s="25" t="s">
        <v>72</v>
      </c>
      <c r="F16" s="27">
        <v>100000</v>
      </c>
      <c r="G16" s="26" t="s">
        <v>57</v>
      </c>
      <c r="H16" s="26" t="s">
        <v>57</v>
      </c>
      <c r="I16" s="17"/>
    </row>
    <row r="17" spans="1:9" ht="62.95" customHeight="1" x14ac:dyDescent="0.3">
      <c r="A17" s="60" t="s">
        <v>48</v>
      </c>
      <c r="B17" s="23" t="s">
        <v>73</v>
      </c>
      <c r="C17" s="24" t="s">
        <v>24</v>
      </c>
      <c r="D17" s="29" t="s">
        <v>77</v>
      </c>
      <c r="E17" s="25" t="s">
        <v>72</v>
      </c>
      <c r="F17" s="27">
        <v>100000</v>
      </c>
      <c r="G17" s="26" t="s">
        <v>57</v>
      </c>
      <c r="H17" s="26" t="s">
        <v>57</v>
      </c>
      <c r="I17" s="17"/>
    </row>
    <row r="18" spans="1:9" ht="70.2" customHeight="1" x14ac:dyDescent="0.3">
      <c r="A18" s="60" t="s">
        <v>48</v>
      </c>
      <c r="B18" s="23" t="s">
        <v>74</v>
      </c>
      <c r="C18" s="24" t="s">
        <v>24</v>
      </c>
      <c r="D18" s="29" t="s">
        <v>77</v>
      </c>
      <c r="E18" s="25" t="s">
        <v>72</v>
      </c>
      <c r="F18" s="27">
        <v>100000</v>
      </c>
      <c r="G18" s="26" t="s">
        <v>57</v>
      </c>
      <c r="H18" s="26" t="s">
        <v>57</v>
      </c>
      <c r="I18" s="17"/>
    </row>
    <row r="19" spans="1:9" ht="71.400000000000006" customHeight="1" x14ac:dyDescent="0.3">
      <c r="A19" s="60" t="s">
        <v>48</v>
      </c>
      <c r="B19" s="23" t="s">
        <v>75</v>
      </c>
      <c r="C19" s="24" t="s">
        <v>24</v>
      </c>
      <c r="D19" s="29" t="s">
        <v>77</v>
      </c>
      <c r="E19" s="25" t="s">
        <v>72</v>
      </c>
      <c r="F19" s="27">
        <v>40000</v>
      </c>
      <c r="G19" s="26" t="s">
        <v>57</v>
      </c>
      <c r="H19" s="26" t="s">
        <v>57</v>
      </c>
      <c r="I19" s="17"/>
    </row>
    <row r="20" spans="1:9" ht="75.650000000000006" customHeight="1" x14ac:dyDescent="0.3">
      <c r="A20" s="60" t="s">
        <v>48</v>
      </c>
      <c r="B20" s="23" t="s">
        <v>76</v>
      </c>
      <c r="C20" s="24" t="s">
        <v>24</v>
      </c>
      <c r="D20" s="29" t="s">
        <v>77</v>
      </c>
      <c r="E20" s="25" t="s">
        <v>72</v>
      </c>
      <c r="F20" s="27">
        <v>40000</v>
      </c>
      <c r="G20" s="26" t="s">
        <v>57</v>
      </c>
      <c r="H20" s="26" t="s">
        <v>57</v>
      </c>
      <c r="I20" s="17"/>
    </row>
    <row r="21" spans="1:9" ht="36.799999999999997" customHeight="1" x14ac:dyDescent="0.3">
      <c r="A21" s="50" t="s">
        <v>40</v>
      </c>
      <c r="B21" s="50"/>
      <c r="C21" s="50"/>
      <c r="D21" s="50"/>
      <c r="E21" s="50"/>
      <c r="F21" s="28">
        <f>SUM(F5:F20)</f>
        <v>2445827</v>
      </c>
      <c r="G21" s="37"/>
      <c r="H21" s="28"/>
      <c r="I21" s="12"/>
    </row>
    <row r="22" spans="1:9" ht="33" customHeight="1" x14ac:dyDescent="0.3">
      <c r="A22" s="54" t="s">
        <v>54</v>
      </c>
      <c r="B22" s="54"/>
      <c r="C22" s="54"/>
      <c r="D22" s="54"/>
      <c r="E22" s="54"/>
      <c r="F22" s="54"/>
      <c r="G22" s="54"/>
      <c r="H22" s="54"/>
      <c r="I22" s="54"/>
    </row>
    <row r="23" spans="1:9" ht="33" customHeight="1" x14ac:dyDescent="0.3"/>
    <row r="27" spans="1:9" ht="209.95" customHeight="1" x14ac:dyDescent="0.3"/>
    <row r="29" spans="1:9" ht="83.95" customHeight="1" x14ac:dyDescent="0.3"/>
    <row r="52" ht="33" customHeight="1" x14ac:dyDescent="0.3"/>
    <row r="55" ht="33" customHeight="1" x14ac:dyDescent="0.3"/>
  </sheetData>
  <mergeCells count="5">
    <mergeCell ref="A22:I22"/>
    <mergeCell ref="A1:I1"/>
    <mergeCell ref="J1:L1"/>
    <mergeCell ref="A2:I2"/>
    <mergeCell ref="A3:I3"/>
  </mergeCells>
  <phoneticPr fontId="11" type="noConversion"/>
  <printOptions horizontalCentered="1"/>
  <pageMargins left="0.25" right="0.25" top="0.75" bottom="0.75" header="0.3" footer="0.3"/>
  <pageSetup paperSize="9" scale="98" firstPageNumber="0" fitToHeight="0" pageOrder="overThenDown" orientation="landscape" r:id="rId1"/>
  <headerFooter>
    <oddFooter>&amp;C&amp;"Arial,標準"&amp;10&amp;P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350000000000001" x14ac:dyDescent="0.3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350000000000001" x14ac:dyDescent="0.3"/>
  <cols>
    <col min="1" max="1" width="14.88671875" style="1"/>
    <col min="2" max="2" width="13.21875" style="2"/>
    <col min="3" max="3" width="31.44140625" style="2"/>
    <col min="4" max="4" width="14.44140625" style="2"/>
    <col min="5" max="5" width="14" style="3"/>
    <col min="6" max="6" width="15.88671875" style="3"/>
    <col min="7" max="7" width="13.33203125" style="4"/>
    <col min="8" max="8" width="11.21875" style="4"/>
    <col min="9" max="1025" width="9.6640625" style="5"/>
  </cols>
  <sheetData>
    <row r="1" spans="1:11" ht="25.6" customHeight="1" x14ac:dyDescent="0.3">
      <c r="A1" s="55" t="s">
        <v>13</v>
      </c>
      <c r="B1" s="55"/>
      <c r="C1" s="55"/>
      <c r="D1" s="55"/>
      <c r="E1" s="55"/>
      <c r="F1" s="55"/>
      <c r="G1" s="55"/>
      <c r="H1" s="55"/>
      <c r="I1" s="56"/>
      <c r="J1" s="56"/>
      <c r="K1" s="56"/>
    </row>
    <row r="2" spans="1:11" ht="21.05" customHeight="1" x14ac:dyDescent="0.3">
      <c r="A2" s="57" t="str">
        <f>基金!A2</f>
        <v>111年度第4季(10-12月)</v>
      </c>
      <c r="B2" s="57"/>
      <c r="C2" s="57"/>
      <c r="D2" s="57"/>
      <c r="E2" s="57"/>
      <c r="F2" s="57"/>
      <c r="G2" s="57"/>
      <c r="H2" s="57"/>
    </row>
    <row r="3" spans="1:11" ht="16.5" customHeight="1" x14ac:dyDescent="0.3">
      <c r="A3" s="58" t="s">
        <v>0</v>
      </c>
      <c r="B3" s="58"/>
      <c r="C3" s="58"/>
      <c r="D3" s="58"/>
      <c r="E3" s="58"/>
      <c r="F3" s="58"/>
      <c r="G3" s="58"/>
      <c r="H3" s="58"/>
    </row>
    <row r="4" spans="1:11" ht="36" customHeight="1" x14ac:dyDescent="0.3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3">
      <c r="A5" s="59" t="s">
        <v>15</v>
      </c>
      <c r="B5" s="59"/>
      <c r="C5" s="59"/>
      <c r="D5" s="59"/>
      <c r="E5" s="59"/>
      <c r="F5" s="59"/>
      <c r="G5" s="11">
        <f>SUM(G6:G10)</f>
        <v>200000</v>
      </c>
      <c r="H5" s="12"/>
    </row>
    <row r="6" spans="1:11" ht="33" customHeight="1" x14ac:dyDescent="0.3">
      <c r="A6" s="13" t="s">
        <v>16</v>
      </c>
      <c r="B6" s="13"/>
      <c r="C6" s="13"/>
      <c r="D6" s="15"/>
      <c r="E6" s="15"/>
      <c r="F6" s="15"/>
      <c r="G6" s="16"/>
      <c r="H6" s="18"/>
    </row>
    <row r="7" spans="1:11" ht="33" customHeight="1" x14ac:dyDescent="0.3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3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3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3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11" ht="33" customHeight="1" x14ac:dyDescent="0.3">
      <c r="A11" s="59" t="s">
        <v>15</v>
      </c>
      <c r="B11" s="59"/>
      <c r="C11" s="59"/>
      <c r="D11" s="59"/>
      <c r="E11" s="59"/>
      <c r="F11" s="59"/>
      <c r="G11" s="11">
        <f>SUM(G12)</f>
        <v>0</v>
      </c>
      <c r="H11" s="12"/>
    </row>
    <row r="12" spans="1:11" ht="33" customHeight="1" x14ac:dyDescent="0.3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11" ht="119.95" customHeight="1" x14ac:dyDescent="0.3">
      <c r="A13" s="54" t="s">
        <v>10</v>
      </c>
      <c r="B13" s="54"/>
      <c r="C13" s="54"/>
      <c r="D13" s="54"/>
      <c r="E13" s="54"/>
      <c r="F13" s="54"/>
      <c r="G13" s="54"/>
      <c r="H13" s="54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基金</vt:lpstr>
      <vt:lpstr>工作表1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2023-01-09T05:58:49Z</cp:lastPrinted>
  <dcterms:created xsi:type="dcterms:W3CDTF">2011-03-09T01:39:06Z</dcterms:created>
  <dcterms:modified xsi:type="dcterms:W3CDTF">2023-01-09T06:02:36Z</dcterms:modified>
  <dc:language>zh-TW</dc:language>
</cp:coreProperties>
</file>